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<sst xmlns="http://schemas.openxmlformats.org/spreadsheetml/2006/main" count="191" uniqueCount="135">
  <si>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</si>
  <si>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</si>
  <si>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</si>
  <si>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</si>
  <si>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</si>
  <si>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</si>
  <si>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</si>
  <si>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</si>
  <si>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</si>
  <si>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</si>
  <si>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</si>
  <si>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</si>
  <si>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</si>
  <si>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</si>
  <si>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</si>
  <si>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</si>
  <si>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</si>
  <si>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</si>
  <si>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</si>
  <si>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</si>
  <si>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</si>
  <si>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</si>
  <si>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</si>
  <si>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</si>
  <si>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</si>
  <si>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</si>
  <si>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</si>
  <si>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</si>
  <si>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</si>
  <si>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</si>
  <si>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</si>
  <si>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</si>
  <si>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</si>
  <si>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</si>
  <si>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</si>
  <si>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</si>
  <si>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</si>
  <si>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</si>
  <si>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</si>
  <si>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</si>
  <si>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</si>
  <si>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</si>
  <si>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</si>
  <si>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</si>
  <si>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</si>
  <si>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</si>
  <si>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</si>
  <si>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</si>
  <si>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</si>
  <si>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</si>
  <si>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</si>
  <si>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</si>
  <si>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</si>
  <si>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</si>
  <si>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</si>
  <si>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</si>
  <si>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</si>
  <si>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</si>
  <si>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</si>
  <si>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</si>
  <si>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</si>
  <si>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</si>
  <si>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</si>
  <si>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</si>
  <si>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</si>
  <si>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</si>
  <si>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</si>
  <si>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</si>
  <si>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</si>
  <si>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</si>
  <si>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</si>
  <si>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</si>
  <si>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</si>
  <si>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</si>
  <si>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</si>
  <si>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</si>
  <si>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</si>
  <si>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</si>
  <si>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</si>
  <si>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</si>
  <si>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</si>
  <si>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</si>
  <si>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</si>
  <si>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</si>
  <si>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</si>
  <si>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</si>
  <si>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</si>
  <si>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</si>
  <si>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</si>
  <si>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</si>
  <si>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</si>
  <si>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</si>
  <si>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</si>
  <si>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</si>
  <si>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</si>
  <si>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</si>
  <si>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</si>
  <si>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</si>
  <si>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</si>
  <si>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</si>
  <si>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</si>
  <si>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</si>
  <si>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</si>
  <si>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</si>
  <si>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</si>
  <si>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</si>
  <si>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</si>
  <si>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</si>
  <si>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</si>
  <si>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</si>
  <si>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</si>
  <si>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</si>
  <si>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1 05 02000 00 0000 110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</si>
  <si>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</si>
  <si>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</si>
  <si>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</si>
  <si>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</si>
  <si>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</si>
  <si>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</si>
  <si>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</si>
  <si>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</si>
  <si>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</si>
  <si>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</si>
  <si>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2012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</si>
  <si>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2012 год</t>
  </si>
  <si>
    <t>О внесении изменений в Решение Муниципального Совета внутригородского муниципального образования Санкт-Петербурга муниципального округа СОСНОВАЯ ПОЛЯНА от 23.12.11г. № 182</t>
  </si>
  <si>
    <t>1 13 02993 03 0100 130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</si>
  <si>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30.03.2012г. № 191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</si>
  <si>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</si>
  <si>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</si>
  <si>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</si>
  <si>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</si>
  <si>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</si>
  <si>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</si>
  <si>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1 13 02993 03 0000 130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</si>
</sst>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B57" sqref="B57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57" t="s">
        <v>97</v>
      </c>
      <c r="B1" s="57"/>
      <c r="C1" s="57"/>
      <c r="D1" s="57"/>
    </row>
    <row r="2" spans="1:7" ht="39" customHeight="1">
      <c r="A2" s="59" t="s">
        <v>127</v>
      </c>
      <c r="B2" s="59"/>
      <c r="C2" s="59"/>
      <c r="D2" s="59"/>
      <c r="E2" s="33"/>
      <c r="F2" s="33"/>
      <c r="G2" s="33"/>
    </row>
    <row r="3" spans="1:7" ht="26.25" customHeight="1">
      <c r="A3" s="59" t="s">
        <v>125</v>
      </c>
      <c r="B3" s="59"/>
      <c r="C3" s="59"/>
      <c r="D3" s="59"/>
      <c r="E3" s="33"/>
      <c r="F3" s="33"/>
      <c r="G3" s="33"/>
    </row>
    <row r="4" spans="1:7" ht="27" customHeight="1">
      <c r="A4" s="59" t="s">
        <v>123</v>
      </c>
      <c r="B4" s="59"/>
      <c r="C4" s="59"/>
      <c r="D4" s="59"/>
      <c r="E4" s="33"/>
      <c r="F4" s="33"/>
      <c r="G4" s="33"/>
    </row>
    <row r="5" spans="1:4" ht="12.75">
      <c r="A5" s="58"/>
      <c r="B5" s="58"/>
      <c r="C5" s="58"/>
      <c r="D5" s="58"/>
    </row>
    <row r="6" spans="1:12" ht="35.25" customHeight="1">
      <c r="A6" s="61" t="s">
        <v>124</v>
      </c>
      <c r="B6" s="61"/>
      <c r="C6" s="61"/>
      <c r="D6" s="61"/>
      <c r="F6" s="32"/>
      <c r="G6" s="32"/>
      <c r="H6" s="32"/>
      <c r="I6" s="32"/>
      <c r="J6" s="31"/>
      <c r="K6" s="31"/>
      <c r="L6" s="31"/>
    </row>
    <row r="7" spans="1:4" ht="12.75">
      <c r="A7" s="57" t="s">
        <v>96</v>
      </c>
      <c r="B7" s="57"/>
      <c r="C7" s="57"/>
      <c r="D7" s="57"/>
    </row>
    <row r="8" spans="1:4" ht="12.75">
      <c r="A8" s="62" t="s">
        <v>95</v>
      </c>
      <c r="B8" s="62"/>
      <c r="C8" s="30" t="s">
        <v>94</v>
      </c>
      <c r="D8" s="29" t="s">
        <v>0</v>
      </c>
    </row>
    <row r="9" spans="1:4" ht="12.75">
      <c r="A9" s="3" t="s">
        <v>52</v>
      </c>
      <c r="B9" s="28" t="s">
        <v>93</v>
      </c>
      <c r="C9" s="27" t="s">
        <v>92</v>
      </c>
      <c r="D9" s="4"/>
    </row>
    <row r="10" spans="1:4" ht="28.5">
      <c r="A10" s="37" t="s">
        <v>52</v>
      </c>
      <c r="B10" s="38" t="s">
        <v>91</v>
      </c>
      <c r="C10" s="39" t="s">
        <v>90</v>
      </c>
      <c r="D10" s="40">
        <f>D11+D21+D24+D27+D32+D36+D44</f>
        <v>35800</v>
      </c>
    </row>
    <row r="11" spans="1:4" ht="12.75">
      <c r="A11" s="36" t="s">
        <v>52</v>
      </c>
      <c r="B11" s="34" t="s">
        <v>89</v>
      </c>
      <c r="C11" s="26" t="s">
        <v>88</v>
      </c>
      <c r="D11" s="35">
        <f>D12+D18</f>
        <v>32100</v>
      </c>
    </row>
    <row r="12" spans="1:4" ht="27">
      <c r="A12" s="43" t="s">
        <v>52</v>
      </c>
      <c r="B12" s="44" t="s">
        <v>87</v>
      </c>
      <c r="C12" s="45" t="s">
        <v>86</v>
      </c>
      <c r="D12" s="46">
        <f>D13+D14+D15+D16+D17</f>
        <v>27400</v>
      </c>
    </row>
    <row r="13" spans="1:4" ht="25.5">
      <c r="A13" s="2" t="s">
        <v>57</v>
      </c>
      <c r="B13" s="1" t="s">
        <v>103</v>
      </c>
      <c r="C13" s="22" t="s">
        <v>85</v>
      </c>
      <c r="D13" s="19">
        <v>18500</v>
      </c>
    </row>
    <row r="14" spans="1:4" ht="38.25">
      <c r="A14" s="2" t="s">
        <v>57</v>
      </c>
      <c r="B14" s="1" t="s">
        <v>106</v>
      </c>
      <c r="C14" s="22" t="s">
        <v>107</v>
      </c>
      <c r="D14" s="19">
        <v>4000</v>
      </c>
    </row>
    <row r="15" spans="1:4" ht="38.25">
      <c r="A15" s="2" t="s">
        <v>57</v>
      </c>
      <c r="B15" s="1" t="s">
        <v>104</v>
      </c>
      <c r="C15" s="22" t="s">
        <v>84</v>
      </c>
      <c r="D15" s="19">
        <v>4000</v>
      </c>
    </row>
    <row r="16" spans="1:4" ht="51">
      <c r="A16" s="2" t="s">
        <v>57</v>
      </c>
      <c r="B16" s="1" t="s">
        <v>108</v>
      </c>
      <c r="C16" s="22" t="s">
        <v>109</v>
      </c>
      <c r="D16" s="19">
        <v>700</v>
      </c>
    </row>
    <row r="17" spans="1:4" ht="25.5">
      <c r="A17" s="2" t="s">
        <v>57</v>
      </c>
      <c r="B17" s="1" t="s">
        <v>110</v>
      </c>
      <c r="C17" s="22" t="s">
        <v>111</v>
      </c>
      <c r="D17" s="19">
        <v>200</v>
      </c>
    </row>
    <row r="18" spans="1:4" ht="27">
      <c r="A18" s="49" t="s">
        <v>52</v>
      </c>
      <c r="B18" s="44" t="s">
        <v>112</v>
      </c>
      <c r="C18" s="45" t="s">
        <v>83</v>
      </c>
      <c r="D18" s="50">
        <f>SUM(D19+D20)</f>
        <v>4700</v>
      </c>
    </row>
    <row r="19" spans="1:4" ht="25.5">
      <c r="A19" s="2" t="s">
        <v>57</v>
      </c>
      <c r="B19" s="1" t="s">
        <v>105</v>
      </c>
      <c r="C19" s="22" t="s">
        <v>83</v>
      </c>
      <c r="D19" s="19">
        <v>4000</v>
      </c>
    </row>
    <row r="20" spans="1:4" ht="39.75" customHeight="1">
      <c r="A20" s="2" t="s">
        <v>57</v>
      </c>
      <c r="B20" s="1" t="s">
        <v>113</v>
      </c>
      <c r="C20" s="22" t="s">
        <v>114</v>
      </c>
      <c r="D20" s="19">
        <v>700</v>
      </c>
    </row>
    <row r="21" spans="1:4" ht="12.75">
      <c r="A21" s="6" t="s">
        <v>52</v>
      </c>
      <c r="B21" s="7" t="s">
        <v>82</v>
      </c>
      <c r="C21" s="26" t="s">
        <v>81</v>
      </c>
      <c r="D21" s="51">
        <f>D22</f>
        <v>1000</v>
      </c>
    </row>
    <row r="22" spans="1:4" ht="13.5">
      <c r="A22" s="49" t="s">
        <v>52</v>
      </c>
      <c r="B22" s="44" t="s">
        <v>80</v>
      </c>
      <c r="C22" s="45" t="s">
        <v>79</v>
      </c>
      <c r="D22" s="50">
        <f>D23</f>
        <v>1000</v>
      </c>
    </row>
    <row r="23" spans="1:4" ht="68.25" customHeight="1">
      <c r="A23" s="2" t="s">
        <v>57</v>
      </c>
      <c r="B23" s="1" t="s">
        <v>78</v>
      </c>
      <c r="C23" s="22" t="s">
        <v>77</v>
      </c>
      <c r="D23" s="19">
        <v>1000</v>
      </c>
    </row>
    <row r="24" spans="1:4" ht="38.25" hidden="1">
      <c r="A24" s="6" t="s">
        <v>52</v>
      </c>
      <c r="B24" s="52" t="s">
        <v>76</v>
      </c>
      <c r="C24" s="53" t="s">
        <v>75</v>
      </c>
      <c r="D24" s="54">
        <f>D25</f>
        <v>0</v>
      </c>
    </row>
    <row r="25" spans="1:4" ht="13.5" hidden="1">
      <c r="A25" s="49" t="s">
        <v>52</v>
      </c>
      <c r="B25" s="44" t="s">
        <v>74</v>
      </c>
      <c r="C25" s="55" t="s">
        <v>73</v>
      </c>
      <c r="D25" s="50">
        <f>D26</f>
        <v>0</v>
      </c>
    </row>
    <row r="26" spans="1:4" ht="25.5" hidden="1">
      <c r="A26" s="2" t="s">
        <v>72</v>
      </c>
      <c r="B26" s="25" t="s">
        <v>71</v>
      </c>
      <c r="C26" s="24" t="s">
        <v>70</v>
      </c>
      <c r="D26" s="15">
        <v>0</v>
      </c>
    </row>
    <row r="27" spans="1:4" ht="45" customHeight="1">
      <c r="A27" s="6" t="s">
        <v>52</v>
      </c>
      <c r="B27" s="7" t="s">
        <v>69</v>
      </c>
      <c r="C27" s="56" t="s">
        <v>128</v>
      </c>
      <c r="D27" s="51">
        <f>D28</f>
        <v>1000</v>
      </c>
    </row>
    <row r="28" spans="1:4" ht="26.25" customHeight="1">
      <c r="A28" s="49" t="s">
        <v>52</v>
      </c>
      <c r="B28" s="44" t="s">
        <v>129</v>
      </c>
      <c r="C28" s="45" t="s">
        <v>130</v>
      </c>
      <c r="D28" s="50">
        <f>D29</f>
        <v>1000</v>
      </c>
    </row>
    <row r="29" spans="1:4" ht="27" customHeight="1">
      <c r="A29" s="2" t="s">
        <v>52</v>
      </c>
      <c r="B29" s="1" t="s">
        <v>131</v>
      </c>
      <c r="C29" s="22" t="s">
        <v>132</v>
      </c>
      <c r="D29" s="19">
        <f>D30</f>
        <v>1000</v>
      </c>
    </row>
    <row r="30" spans="1:4" ht="44.25" customHeight="1">
      <c r="A30" s="2"/>
      <c r="B30" s="1" t="s">
        <v>134</v>
      </c>
      <c r="C30" s="22" t="s">
        <v>133</v>
      </c>
      <c r="D30" s="19">
        <f>SUM(D31)</f>
        <v>1000</v>
      </c>
    </row>
    <row r="31" spans="1:4" ht="73.5" customHeight="1">
      <c r="A31" s="2" t="s">
        <v>102</v>
      </c>
      <c r="B31" s="1" t="s">
        <v>126</v>
      </c>
      <c r="C31" s="22" t="s">
        <v>68</v>
      </c>
      <c r="D31" s="19">
        <v>1000</v>
      </c>
    </row>
    <row r="32" spans="1:4" ht="25.5" customHeight="1" hidden="1">
      <c r="A32" s="2" t="s">
        <v>1</v>
      </c>
      <c r="B32" s="1" t="s">
        <v>67</v>
      </c>
      <c r="C32" s="22" t="s">
        <v>66</v>
      </c>
      <c r="D32" s="19">
        <f>D33</f>
        <v>0</v>
      </c>
    </row>
    <row r="33" spans="1:4" ht="63.75" customHeight="1" hidden="1">
      <c r="A33" s="2" t="s">
        <v>1</v>
      </c>
      <c r="B33" s="1" t="s">
        <v>65</v>
      </c>
      <c r="C33" s="22" t="s">
        <v>64</v>
      </c>
      <c r="D33" s="19">
        <f>D34</f>
        <v>0</v>
      </c>
    </row>
    <row r="34" spans="1:4" ht="102" customHeight="1" hidden="1">
      <c r="A34" s="2" t="s">
        <v>1</v>
      </c>
      <c r="B34" s="1" t="s">
        <v>63</v>
      </c>
      <c r="C34" s="22" t="s">
        <v>62</v>
      </c>
      <c r="D34" s="19">
        <f>D35</f>
        <v>0</v>
      </c>
    </row>
    <row r="35" spans="1:4" ht="114.75" customHeight="1" hidden="1">
      <c r="A35" s="2" t="s">
        <v>1</v>
      </c>
      <c r="B35" s="1" t="s">
        <v>61</v>
      </c>
      <c r="C35" s="22" t="s">
        <v>60</v>
      </c>
      <c r="D35" s="19">
        <v>0</v>
      </c>
    </row>
    <row r="36" spans="1:4" ht="12.75">
      <c r="A36" s="6" t="s">
        <v>52</v>
      </c>
      <c r="B36" s="7" t="s">
        <v>59</v>
      </c>
      <c r="C36" s="26" t="s">
        <v>58</v>
      </c>
      <c r="D36" s="51">
        <f>D37+D38+D39</f>
        <v>1700</v>
      </c>
    </row>
    <row r="37" spans="1:4" ht="76.5" customHeight="1" hidden="1">
      <c r="A37" s="2" t="s">
        <v>1</v>
      </c>
      <c r="B37" s="1" t="s">
        <v>98</v>
      </c>
      <c r="C37" s="22" t="s">
        <v>99</v>
      </c>
      <c r="D37" s="19">
        <v>0</v>
      </c>
    </row>
    <row r="38" spans="1:4" ht="63.75">
      <c r="A38" s="2" t="s">
        <v>57</v>
      </c>
      <c r="B38" s="1" t="s">
        <v>56</v>
      </c>
      <c r="C38" s="22" t="s">
        <v>55</v>
      </c>
      <c r="D38" s="19">
        <v>200</v>
      </c>
    </row>
    <row r="39" spans="1:4" ht="27">
      <c r="A39" s="49" t="s">
        <v>52</v>
      </c>
      <c r="B39" s="44" t="s">
        <v>54</v>
      </c>
      <c r="C39" s="45" t="s">
        <v>53</v>
      </c>
      <c r="D39" s="50">
        <f>D40</f>
        <v>1500</v>
      </c>
    </row>
    <row r="40" spans="1:4" ht="63.75">
      <c r="A40" s="47" t="s">
        <v>52</v>
      </c>
      <c r="B40" s="41" t="s">
        <v>51</v>
      </c>
      <c r="C40" s="42" t="s">
        <v>50</v>
      </c>
      <c r="D40" s="48">
        <f>D41++D42+D43</f>
        <v>1500</v>
      </c>
    </row>
    <row r="41" spans="1:4" ht="55.5" customHeight="1">
      <c r="A41" s="2" t="s">
        <v>49</v>
      </c>
      <c r="B41" s="1" t="s">
        <v>47</v>
      </c>
      <c r="C41" s="22" t="s">
        <v>115</v>
      </c>
      <c r="D41" s="19">
        <v>1000</v>
      </c>
    </row>
    <row r="42" spans="1:4" ht="53.25" customHeight="1">
      <c r="A42" s="2" t="s">
        <v>100</v>
      </c>
      <c r="B42" s="1" t="s">
        <v>47</v>
      </c>
      <c r="C42" s="22" t="s">
        <v>115</v>
      </c>
      <c r="D42" s="19">
        <v>300</v>
      </c>
    </row>
    <row r="43" spans="1:4" ht="54" customHeight="1">
      <c r="A43" s="2" t="s">
        <v>48</v>
      </c>
      <c r="B43" s="1" t="s">
        <v>47</v>
      </c>
      <c r="C43" s="22" t="s">
        <v>115</v>
      </c>
      <c r="D43" s="19">
        <v>200</v>
      </c>
    </row>
    <row r="44" spans="1:4" ht="12.75" hidden="1">
      <c r="A44" s="2" t="s">
        <v>1</v>
      </c>
      <c r="B44" s="1" t="s">
        <v>46</v>
      </c>
      <c r="C44" s="5" t="s">
        <v>45</v>
      </c>
      <c r="D44" s="19">
        <f>D45+D47</f>
        <v>0</v>
      </c>
    </row>
    <row r="45" spans="1:4" ht="12.75" hidden="1">
      <c r="A45" s="2" t="s">
        <v>1</v>
      </c>
      <c r="B45" s="1" t="s">
        <v>44</v>
      </c>
      <c r="C45" s="22" t="s">
        <v>43</v>
      </c>
      <c r="D45" s="19">
        <f>D46</f>
        <v>0</v>
      </c>
    </row>
    <row r="46" spans="1:4" ht="51" hidden="1">
      <c r="A46" s="2" t="s">
        <v>1</v>
      </c>
      <c r="B46" s="1" t="s">
        <v>42</v>
      </c>
      <c r="C46" s="22" t="s">
        <v>41</v>
      </c>
      <c r="D46" s="19">
        <v>0</v>
      </c>
    </row>
    <row r="47" spans="1:4" ht="12.75" hidden="1">
      <c r="A47" s="2" t="s">
        <v>1</v>
      </c>
      <c r="B47" s="1" t="s">
        <v>40</v>
      </c>
      <c r="C47" s="22" t="s">
        <v>39</v>
      </c>
      <c r="D47" s="19">
        <f>D48</f>
        <v>0</v>
      </c>
    </row>
    <row r="48" spans="1:4" ht="51" hidden="1">
      <c r="A48" s="2" t="s">
        <v>1</v>
      </c>
      <c r="B48" s="1" t="s">
        <v>38</v>
      </c>
      <c r="C48" s="22" t="s">
        <v>37</v>
      </c>
      <c r="D48" s="19">
        <v>0</v>
      </c>
    </row>
    <row r="49" spans="1:4" ht="15.75" customHeight="1">
      <c r="A49" s="6" t="s">
        <v>52</v>
      </c>
      <c r="B49" s="7" t="s">
        <v>36</v>
      </c>
      <c r="C49" s="23" t="s">
        <v>35</v>
      </c>
      <c r="D49" s="12">
        <f>D50+D65+D67</f>
        <v>48332.6</v>
      </c>
    </row>
    <row r="50" spans="1:4" ht="25.5">
      <c r="A50" s="2" t="s">
        <v>52</v>
      </c>
      <c r="B50" s="1" t="s">
        <v>34</v>
      </c>
      <c r="C50" s="22" t="s">
        <v>33</v>
      </c>
      <c r="D50" s="19">
        <f>D51+D56+D54</f>
        <v>48332.6</v>
      </c>
    </row>
    <row r="51" spans="1:4" ht="25.5">
      <c r="A51" s="2" t="s">
        <v>52</v>
      </c>
      <c r="B51" s="1" t="s">
        <v>32</v>
      </c>
      <c r="C51" s="5" t="s">
        <v>31</v>
      </c>
      <c r="D51" s="19">
        <f>D52</f>
        <v>5427.8</v>
      </c>
    </row>
    <row r="52" spans="1:4" ht="25.5" customHeight="1">
      <c r="A52" s="2" t="s">
        <v>52</v>
      </c>
      <c r="B52" s="1" t="s">
        <v>30</v>
      </c>
      <c r="C52" s="5" t="s">
        <v>29</v>
      </c>
      <c r="D52" s="19">
        <f>D53</f>
        <v>5427.8</v>
      </c>
    </row>
    <row r="53" spans="1:4" ht="51">
      <c r="A53" s="2" t="s">
        <v>1</v>
      </c>
      <c r="B53" s="1" t="s">
        <v>28</v>
      </c>
      <c r="C53" s="5" t="s">
        <v>27</v>
      </c>
      <c r="D53" s="19">
        <v>5427.8</v>
      </c>
    </row>
    <row r="54" spans="1:4" ht="12.75">
      <c r="A54" s="2" t="s">
        <v>52</v>
      </c>
      <c r="B54" s="1" t="s">
        <v>119</v>
      </c>
      <c r="C54" s="5" t="s">
        <v>120</v>
      </c>
      <c r="D54" s="19">
        <f>SUM(D55)</f>
        <v>34417</v>
      </c>
    </row>
    <row r="55" spans="1:4" ht="38.25">
      <c r="A55" s="2" t="s">
        <v>1</v>
      </c>
      <c r="B55" s="1" t="s">
        <v>121</v>
      </c>
      <c r="C55" s="5" t="s">
        <v>122</v>
      </c>
      <c r="D55" s="19">
        <v>34417</v>
      </c>
    </row>
    <row r="56" spans="1:4" ht="25.5">
      <c r="A56" s="2" t="s">
        <v>52</v>
      </c>
      <c r="B56" s="1" t="s">
        <v>26</v>
      </c>
      <c r="C56" s="5" t="s">
        <v>25</v>
      </c>
      <c r="D56" s="19">
        <f>D57+D61</f>
        <v>8487.8</v>
      </c>
    </row>
    <row r="57" spans="1:4" ht="38.25">
      <c r="A57" s="2" t="s">
        <v>52</v>
      </c>
      <c r="B57" s="1" t="s">
        <v>24</v>
      </c>
      <c r="C57" s="5" t="s">
        <v>23</v>
      </c>
      <c r="D57" s="19">
        <f>D58</f>
        <v>1922.3</v>
      </c>
    </row>
    <row r="58" spans="1:4" ht="63.75">
      <c r="A58" s="2" t="s">
        <v>1</v>
      </c>
      <c r="B58" s="1" t="s">
        <v>22</v>
      </c>
      <c r="C58" s="5" t="s">
        <v>21</v>
      </c>
      <c r="D58" s="19">
        <f>D59+D60</f>
        <v>1922.3</v>
      </c>
    </row>
    <row r="59" spans="1:4" ht="63.75">
      <c r="A59" s="2" t="s">
        <v>1</v>
      </c>
      <c r="B59" s="1" t="s">
        <v>20</v>
      </c>
      <c r="C59" s="5" t="s">
        <v>19</v>
      </c>
      <c r="D59" s="19">
        <v>1882.1</v>
      </c>
    </row>
    <row r="60" spans="1:4" ht="89.25">
      <c r="A60" s="2" t="s">
        <v>1</v>
      </c>
      <c r="B60" s="1" t="s">
        <v>18</v>
      </c>
      <c r="C60" s="5" t="s">
        <v>17</v>
      </c>
      <c r="D60" s="19">
        <v>40.2</v>
      </c>
    </row>
    <row r="61" spans="1:4" ht="51">
      <c r="A61" s="2" t="s">
        <v>52</v>
      </c>
      <c r="B61" s="1" t="s">
        <v>16</v>
      </c>
      <c r="C61" s="5" t="s">
        <v>116</v>
      </c>
      <c r="D61" s="19">
        <f>D62</f>
        <v>6565.5</v>
      </c>
    </row>
    <row r="62" spans="1:4" ht="66.75" customHeight="1">
      <c r="A62" s="2" t="s">
        <v>1</v>
      </c>
      <c r="B62" s="1" t="s">
        <v>15</v>
      </c>
      <c r="C62" s="5" t="s">
        <v>117</v>
      </c>
      <c r="D62" s="19">
        <f>D63+D64</f>
        <v>6565.5</v>
      </c>
    </row>
    <row r="63" spans="1:4" ht="38.25">
      <c r="A63" s="2" t="s">
        <v>1</v>
      </c>
      <c r="B63" s="1" t="s">
        <v>14</v>
      </c>
      <c r="C63" s="5" t="s">
        <v>13</v>
      </c>
      <c r="D63" s="19">
        <v>5481.6</v>
      </c>
    </row>
    <row r="64" spans="1:4" ht="42.75" customHeight="1">
      <c r="A64" s="2" t="s">
        <v>1</v>
      </c>
      <c r="B64" s="2" t="s">
        <v>12</v>
      </c>
      <c r="C64" s="5" t="s">
        <v>118</v>
      </c>
      <c r="D64" s="19">
        <v>1083.9</v>
      </c>
    </row>
    <row r="65" spans="1:4" ht="12.75" hidden="1">
      <c r="A65" s="2" t="s">
        <v>1</v>
      </c>
      <c r="B65" s="2" t="s">
        <v>11</v>
      </c>
      <c r="C65" s="5" t="s">
        <v>10</v>
      </c>
      <c r="D65" s="19">
        <f>D66</f>
        <v>0</v>
      </c>
    </row>
    <row r="66" spans="1:4" ht="51" hidden="1">
      <c r="A66" s="2" t="s">
        <v>1</v>
      </c>
      <c r="B66" s="21" t="s">
        <v>9</v>
      </c>
      <c r="C66" s="20" t="s">
        <v>8</v>
      </c>
      <c r="D66" s="19">
        <v>0</v>
      </c>
    </row>
    <row r="67" spans="1:4" ht="76.5" hidden="1">
      <c r="A67" s="2" t="s">
        <v>1</v>
      </c>
      <c r="B67" s="2" t="s">
        <v>7</v>
      </c>
      <c r="C67" s="5" t="s">
        <v>6</v>
      </c>
      <c r="D67" s="19">
        <f>D68</f>
        <v>0</v>
      </c>
    </row>
    <row r="68" spans="1:4" ht="140.25" hidden="1">
      <c r="A68" s="18" t="s">
        <v>1</v>
      </c>
      <c r="B68" s="17" t="s">
        <v>5</v>
      </c>
      <c r="C68" s="16" t="s">
        <v>4</v>
      </c>
      <c r="D68" s="15">
        <v>0</v>
      </c>
    </row>
    <row r="69" spans="1:4" ht="25.5">
      <c r="A69" s="1"/>
      <c r="B69" s="14" t="s">
        <v>3</v>
      </c>
      <c r="C69" s="13"/>
      <c r="D69" s="12">
        <f>SUM(D10,D49)</f>
        <v>84132.6</v>
      </c>
    </row>
    <row r="70" spans="1:4" ht="12.75">
      <c r="A70" s="10"/>
      <c r="B70" s="11"/>
      <c r="C70" s="10"/>
      <c r="D70" s="9"/>
    </row>
    <row r="71" spans="1:4" ht="12.75">
      <c r="A71" s="10"/>
      <c r="B71" s="11"/>
      <c r="C71" s="10"/>
      <c r="D71" s="9"/>
    </row>
    <row r="73" spans="1:4" ht="12.75">
      <c r="A73" s="60" t="s">
        <v>2</v>
      </c>
      <c r="B73" s="60"/>
      <c r="C73" s="60"/>
      <c r="D73" s="60"/>
    </row>
    <row r="74" spans="1:4" ht="12.75">
      <c r="A74" s="8"/>
      <c r="B74" s="8"/>
      <c r="C74" s="8"/>
      <c r="D74" s="8"/>
    </row>
    <row r="75" spans="1:4" ht="12.75">
      <c r="A75" s="60" t="s">
        <v>101</v>
      </c>
      <c r="B75" s="60"/>
      <c r="C75" s="60"/>
      <c r="D75" s="60"/>
    </row>
  </sheetData>
  <sheetProtection/>
  <mergeCells count="10">
    <mergeCell ref="A1:D1"/>
    <mergeCell ref="A5:D5"/>
    <mergeCell ref="A2:D2"/>
    <mergeCell ref="A3:D3"/>
    <mergeCell ref="A4:D4"/>
    <mergeCell ref="A75:D75"/>
    <mergeCell ref="A6:D6"/>
    <mergeCell ref="A7:D7"/>
    <mergeCell ref="A8:B8"/>
    <mergeCell ref="A73:D7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Ноутбук</cp:lastModifiedBy>
  <cp:lastPrinted>2012-03-30T12:31:36Z</cp:lastPrinted>
  <dcterms:created xsi:type="dcterms:W3CDTF">1996-10-08T23:32:33Z</dcterms:created>
  <dcterms:modified xsi:type="dcterms:W3CDTF">2012-04-05T13:25:14Z</dcterms:modified>
  <cp:category/>
  <cp:version/>
  <cp:contentType/>
  <cp:contentStatus/>
</cp:coreProperties>
</file>