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еонид\Desktop\"/>
    </mc:Choice>
  </mc:AlternateContent>
  <bookViews>
    <workbookView xWindow="0" yWindow="0" windowWidth="20835" windowHeight="10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44" i="1" l="1"/>
  <c r="D31" i="1"/>
  <c r="D22" i="1"/>
  <c r="D28" i="1" l="1"/>
  <c r="D39" i="1"/>
  <c r="D14" i="1"/>
  <c r="D53" i="1" l="1"/>
</calcChain>
</file>

<file path=xl/sharedStrings.xml><?xml version="1.0" encoding="utf-8"?>
<sst xmlns="http://schemas.openxmlformats.org/spreadsheetml/2006/main" count="83" uniqueCount="76">
  <si>
    <t xml:space="preserve">о поступлении и расходовании средств избирательного фонда </t>
  </si>
  <si>
    <t>(фамилия, имя, отчество кандидата)</t>
  </si>
  <si>
    <t xml:space="preserve">Внутригородское муниципальное образование Санкт-Петербурга </t>
  </si>
  <si>
    <t>муниципальный округ Сосновая Поляна</t>
  </si>
  <si>
    <t>(наименование муниципального образования, субъекта Российской Федерации)</t>
  </si>
  <si>
    <t>(номер специального избирательного счета)</t>
  </si>
  <si>
    <t>по состоянию на</t>
  </si>
  <si>
    <t>Шифр</t>
  </si>
  <si>
    <t>Сумма, руб.</t>
  </si>
  <si>
    <t>Примечание</t>
  </si>
  <si>
    <t>строки</t>
  </si>
  <si>
    <t>Поступило средств в избирательный фонд, всего  (стр.10 = стр.20+стр.70)</t>
  </si>
  <si>
    <t>в том числе</t>
  </si>
  <si>
    <t>1.1</t>
  </si>
  <si>
    <t xml:space="preserve">Поступило средств в установленном порядке для формирования избирательного фонда 
(стр.20 = стр.30+стр.40+стр.50+стр.60)
</t>
  </si>
  <si>
    <t>из них</t>
  </si>
  <si>
    <t>1.1.1</t>
  </si>
  <si>
    <t>Собственные средства 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</si>
  <si>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</si>
  <si>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</si>
  <si>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</si>
  <si>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</t>
  </si>
  <si>
    <t>1.1.4</t>
  </si>
  <si>
    <t>Добровольные пожертвования юридических лиц</t>
  </si>
  <si>
    <t>1.2</t>
  </si>
  <si>
    <t>1.2.1</t>
  </si>
  <si>
    <t>1.2.2</t>
  </si>
  <si>
    <t>1.2.3</t>
  </si>
  <si>
    <t>Средства граждан</t>
  </si>
  <si>
    <t>1.2.4</t>
  </si>
  <si>
    <t>Средства юридических лиц</t>
  </si>
  <si>
    <t>Возвращено денежных средств из избирательного фонда, всего (стр.120 = стр.130+стр.140+стр.180)</t>
  </si>
  <si>
    <t>2.1</t>
  </si>
  <si>
    <t>Перечислено в доход местного бюджета (нарушение п.п. н) п.6 ст.58 ФЗ №67-ФЗ)</t>
  </si>
  <si>
    <t>2.2</t>
  </si>
  <si>
    <t xml:space="preserve">Возвращено жертвователям денежных средств, поступивших с нарушением установленного порядка 
(стр.140 = стр.150+стр.160+стр.170)
</t>
  </si>
  <si>
    <t>2.2.1</t>
  </si>
  <si>
    <t>Гражданам, которым запрещено осуществлять пожертвования, либо не указавшим обязательные сведения в платежном документе</t>
  </si>
  <si>
    <t>(нарушение п.п. б), в), г) п.6 и п.7 ст.58 ФЗ №67-ФЗ)</t>
  </si>
  <si>
    <t>2.2.2</t>
  </si>
  <si>
    <t>2.2.3</t>
  </si>
  <si>
    <t>Средств, превышающих предельный размер добровольных пожертвований (нарушение п.10 ст.58 ФЗ №67-ФЗ)</t>
  </si>
  <si>
    <t>2.3</t>
  </si>
  <si>
    <t>Возвращено жертвователям денежных средств, поступивших в установленном порядке</t>
  </si>
  <si>
    <t xml:space="preserve"> (п.9 ст.58 ФЗ №67-ФЗ)</t>
  </si>
  <si>
    <t>Израсходовано средств, всего</t>
  </si>
  <si>
    <t>(стр.190 = стр.200+стр.220+стр.280)</t>
  </si>
  <si>
    <t>3.1</t>
  </si>
  <si>
    <t xml:space="preserve">На финансовое обеспечение организационно-технических мер, направленных на сбор подписей избирателей 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</si>
  <si>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</si>
  <si>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</si>
  <si>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</si>
  <si>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и оплату работ (услуг) информационного и консультационного характера
(стр.220 = стр.230+стр.240+стр.250+стр.260+стр.270)</t>
  </si>
  <si>
    <t>3.2.1</t>
  </si>
  <si>
    <t xml:space="preserve">На предвыборную агитацию через организации телерадиовещания </t>
  </si>
  <si>
    <t>3.2.2</t>
  </si>
  <si>
    <t xml:space="preserve">На предвыборную агитацию через редакции периодических печатных изданий </t>
  </si>
  <si>
    <t>3.2.3</t>
  </si>
  <si>
    <t xml:space="preserve">На выпуск и распространение печатных и иных агитационных материалов </t>
  </si>
  <si>
    <t>3.2.4</t>
  </si>
  <si>
    <t xml:space="preserve">На проведение публичных массовых мероприятий </t>
  </si>
  <si>
    <t>3.2.5</t>
  </si>
  <si>
    <t xml:space="preserve">На оплату работ (услуг) информационного и консультационного характера </t>
  </si>
  <si>
    <t>3.3</t>
  </si>
  <si>
    <t>На оплату других работ (услуг), выполненных (оказанных) гражданами или юридическими лицами, а также на покрытие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</si>
  <si>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</t>
  </si>
  <si>
    <t>Остаток средств фонда на дату сдачи отчета (заверяется банковской справкой)</t>
  </si>
  <si>
    <t xml:space="preserve">(стр.300 = стр.10 - стр.120 - стр.190 - стр.290) 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</si>
  <si>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</si>
  <si>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_____________________________</t>
  </si>
  <si>
    <t>подпись</t>
  </si>
  <si>
    <t>И. О. Фамилия</t>
  </si>
  <si>
    <r>
      <t xml:space="preserve">Поступило в избирательный фонд денежных средств, подлежащих возврату или перечислению в доход бюджета в случаях, </t>
    </r>
    <r>
      <rPr>
        <sz val="10"/>
        <rFont val="Times New Roman"/>
        <family val="1"/>
        <charset val="204"/>
      </rPr>
      <t>установленных законодательством</t>
    </r>
    <r>
      <rPr>
        <sz val="11"/>
        <rFont val="Times New Roman"/>
        <family val="1"/>
        <charset val="204"/>
      </rPr>
      <t xml:space="preserve">
(стр.70 = стр.80+стр.90+стр.100+стр.110)
</t>
    </r>
  </si>
  <si>
    <r>
      <t xml:space="preserve">Юридическим лицам, которым запрещено осуществлять пожертвования, либо не указавшим обязательные сведения в платежном документе (нарушение п.п. а), д-м), о), п) </t>
    </r>
    <r>
      <rPr>
        <sz val="10"/>
        <rFont val="Times New Roman"/>
        <family val="1"/>
        <charset val="204"/>
      </rPr>
      <t>п.6 и п.8 ст.58 ФЗ №67-ФЗ)</t>
    </r>
  </si>
  <si>
    <r>
      <t xml:space="preserve"> </t>
    </r>
    <r>
      <rPr>
        <b/>
        <sz val="11"/>
        <color indexed="8"/>
        <rFont val="Times New Roman"/>
        <family val="1"/>
        <charset val="204"/>
      </rPr>
      <t>Строка финансового отчета</t>
    </r>
  </si>
  <si>
    <t>ИТОГОВЫЙ ФИНАНСОВЫЙ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</si>
</sst>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6" fillId="0" borderId="2" xfId="0" applyFont="1" applyFill="1" applyBorder="1"/>
    <xf numFmtId="0" fontId="0" fillId="0" borderId="2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49" fontId="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0" borderId="1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49" fontId="8" fillId="0" borderId="2" xfId="0" applyNumberFormat="1" applyFont="1" applyFill="1" applyBorder="1" applyAlignment="1" applyProtection="1">
      <alignment horizontal="center" readingOrder="1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Zeros="0" tabSelected="1" topLeftCell="A49" zoomScaleNormal="100" workbookViewId="0">
      <selection activeCell="D43" sqref="D43"/>
    </sheetView>
  </sheetViews>
  <sheetFormatPr defaultRowHeight="15" x14ac:dyDescent="0.25"/>
  <cols>
    <col min="1" max="1" width="7.42578125" customWidth="1"/>
    <col min="2" max="2" width="49.140625" customWidth="1"/>
    <col min="4" max="4" width="12.5703125" customWidth="1"/>
    <col min="5" max="5" width="13.28515625" customWidth="1"/>
  </cols>
  <sheetData>
    <row r="1" spans="1:5" x14ac:dyDescent="0.25">
      <c r="A1" s="88" t="s">
        <v>75</v>
      </c>
      <c r="B1" s="88"/>
      <c r="C1" s="88"/>
      <c r="D1" s="88"/>
      <c r="E1" s="88"/>
    </row>
    <row r="2" spans="1:5" x14ac:dyDescent="0.25">
      <c r="A2" s="89" t="s">
        <v>0</v>
      </c>
      <c r="B2" s="89"/>
      <c r="C2" s="89"/>
      <c r="D2" s="89"/>
      <c r="E2" s="89"/>
    </row>
    <row r="3" spans="1:5" x14ac:dyDescent="0.25">
      <c r="A3" s="90"/>
      <c r="B3" s="90"/>
      <c r="C3" s="90"/>
      <c r="D3" s="90"/>
      <c r="E3" s="90"/>
    </row>
    <row r="4" spans="1:5" x14ac:dyDescent="0.25">
      <c r="A4" s="91" t="s">
        <v>1</v>
      </c>
      <c r="B4" s="91"/>
      <c r="C4" s="91"/>
      <c r="D4" s="91"/>
      <c r="E4" s="91"/>
    </row>
    <row r="5" spans="1:5" x14ac:dyDescent="0.25">
      <c r="A5" s="92" t="s">
        <v>2</v>
      </c>
      <c r="B5" s="92"/>
      <c r="C5" s="92"/>
      <c r="D5" s="92"/>
      <c r="E5" s="92"/>
    </row>
    <row r="6" spans="1:5" x14ac:dyDescent="0.25">
      <c r="A6" s="87" t="s">
        <v>3</v>
      </c>
      <c r="B6" s="87"/>
      <c r="C6" s="87"/>
      <c r="D6" s="87"/>
      <c r="E6" s="87"/>
    </row>
    <row r="7" spans="1:5" x14ac:dyDescent="0.25">
      <c r="A7" s="72" t="s">
        <v>4</v>
      </c>
      <c r="B7" s="72"/>
      <c r="C7" s="72"/>
      <c r="D7" s="72"/>
      <c r="E7" s="72"/>
    </row>
    <row r="8" spans="1:5" x14ac:dyDescent="0.25">
      <c r="A8" s="73"/>
      <c r="B8" s="73"/>
      <c r="C8" s="73"/>
      <c r="D8" s="73"/>
      <c r="E8" s="73"/>
    </row>
    <row r="9" spans="1:5" x14ac:dyDescent="0.25">
      <c r="A9" s="74" t="s">
        <v>5</v>
      </c>
      <c r="B9" s="74"/>
      <c r="C9" s="74"/>
      <c r="D9" s="74"/>
      <c r="E9" s="74"/>
    </row>
    <row r="10" spans="1:5" x14ac:dyDescent="0.25">
      <c r="A10" s="75" t="s">
        <v>6</v>
      </c>
      <c r="B10" s="75"/>
      <c r="C10" s="75"/>
      <c r="D10" s="45"/>
      <c r="E10" s="16"/>
    </row>
    <row r="11" spans="1:5" x14ac:dyDescent="0.25">
      <c r="A11" s="76" t="s">
        <v>74</v>
      </c>
      <c r="B11" s="77"/>
      <c r="C11" s="43" t="s">
        <v>7</v>
      </c>
      <c r="D11" s="80" t="s">
        <v>8</v>
      </c>
      <c r="E11" s="77" t="s">
        <v>9</v>
      </c>
    </row>
    <row r="12" spans="1:5" x14ac:dyDescent="0.25">
      <c r="A12" s="78"/>
      <c r="B12" s="79"/>
      <c r="C12" s="44" t="s">
        <v>10</v>
      </c>
      <c r="D12" s="81"/>
      <c r="E12" s="79"/>
    </row>
    <row r="13" spans="1:5" x14ac:dyDescent="0.25">
      <c r="A13" s="82">
        <v>1</v>
      </c>
      <c r="B13" s="83"/>
      <c r="C13" s="13">
        <v>2</v>
      </c>
      <c r="D13" s="1">
        <v>3</v>
      </c>
      <c r="E13" s="17">
        <v>4</v>
      </c>
    </row>
    <row r="14" spans="1:5" ht="30" x14ac:dyDescent="0.25">
      <c r="A14" s="25">
        <v>1</v>
      </c>
      <c r="B14" s="4" t="s">
        <v>11</v>
      </c>
      <c r="C14" s="26">
        <v>10</v>
      </c>
      <c r="D14" s="6">
        <f>D16+D22</f>
        <v>0</v>
      </c>
      <c r="E14" s="27"/>
    </row>
    <row r="15" spans="1:5" x14ac:dyDescent="0.25">
      <c r="A15" s="57" t="s">
        <v>12</v>
      </c>
      <c r="B15" s="58"/>
      <c r="C15" s="58"/>
      <c r="D15" s="58"/>
      <c r="E15" s="59"/>
    </row>
    <row r="16" spans="1:5" ht="48.75" customHeight="1" x14ac:dyDescent="0.25">
      <c r="A16" s="28" t="s">
        <v>13</v>
      </c>
      <c r="B16" s="2" t="s">
        <v>14</v>
      </c>
      <c r="C16" s="29">
        <v>20</v>
      </c>
      <c r="D16" s="3">
        <f>D18+D19+D20+D21</f>
        <v>0</v>
      </c>
      <c r="E16" s="4"/>
    </row>
    <row r="17" spans="1:5" x14ac:dyDescent="0.25">
      <c r="A17" s="84" t="s">
        <v>15</v>
      </c>
      <c r="B17" s="85"/>
      <c r="C17" s="85"/>
      <c r="D17" s="85"/>
      <c r="E17" s="86"/>
    </row>
    <row r="18" spans="1:5" x14ac:dyDescent="0.25">
      <c r="A18" s="30" t="s">
        <v>16</v>
      </c>
      <c r="B18" s="3" t="s">
        <v>17</v>
      </c>
      <c r="C18" s="31">
        <v>30</v>
      </c>
      <c r="D18" s="21"/>
      <c r="E18" s="4"/>
    </row>
    <row r="19" spans="1:5" ht="30" x14ac:dyDescent="0.25">
      <c r="A19" s="32" t="s">
        <v>18</v>
      </c>
      <c r="B19" s="4" t="s">
        <v>19</v>
      </c>
      <c r="C19" s="33">
        <v>40</v>
      </c>
      <c r="D19" s="21"/>
      <c r="E19" s="4"/>
    </row>
    <row r="20" spans="1:5" x14ac:dyDescent="0.25">
      <c r="A20" s="30" t="s">
        <v>20</v>
      </c>
      <c r="B20" s="3" t="s">
        <v>21</v>
      </c>
      <c r="C20" s="31">
        <v>50</v>
      </c>
      <c r="D20" s="22"/>
      <c r="E20" s="34"/>
    </row>
    <row r="21" spans="1:5" x14ac:dyDescent="0.25">
      <c r="A21" s="30" t="s">
        <v>22</v>
      </c>
      <c r="B21" s="3" t="s">
        <v>23</v>
      </c>
      <c r="C21" s="31">
        <v>60</v>
      </c>
      <c r="D21" s="21"/>
      <c r="E21" s="4"/>
    </row>
    <row r="22" spans="1:5" ht="69.75" customHeight="1" x14ac:dyDescent="0.25">
      <c r="A22" s="32" t="s">
        <v>24</v>
      </c>
      <c r="B22" s="4" t="s">
        <v>72</v>
      </c>
      <c r="C22" s="1">
        <v>70</v>
      </c>
      <c r="D22" s="2">
        <f>D24+D25+D26+D27</f>
        <v>0</v>
      </c>
      <c r="E22" s="4"/>
    </row>
    <row r="23" spans="1:5" x14ac:dyDescent="0.25">
      <c r="A23" s="57" t="s">
        <v>15</v>
      </c>
      <c r="B23" s="58"/>
      <c r="C23" s="58"/>
      <c r="D23" s="58"/>
      <c r="E23" s="59"/>
    </row>
    <row r="24" spans="1:5" x14ac:dyDescent="0.25">
      <c r="A24" s="30" t="s">
        <v>25</v>
      </c>
      <c r="B24" s="3" t="s">
        <v>17</v>
      </c>
      <c r="C24" s="31">
        <v>80</v>
      </c>
      <c r="D24" s="24"/>
      <c r="E24" s="35"/>
    </row>
    <row r="25" spans="1:5" ht="30" x14ac:dyDescent="0.25">
      <c r="A25" s="32" t="s">
        <v>26</v>
      </c>
      <c r="B25" s="3" t="s">
        <v>19</v>
      </c>
      <c r="C25" s="29">
        <v>90</v>
      </c>
      <c r="D25" s="21"/>
      <c r="E25" s="35"/>
    </row>
    <row r="26" spans="1:5" x14ac:dyDescent="0.25">
      <c r="A26" s="30" t="s">
        <v>27</v>
      </c>
      <c r="B26" s="3" t="s">
        <v>28</v>
      </c>
      <c r="C26" s="31">
        <v>100</v>
      </c>
      <c r="D26" s="24"/>
      <c r="E26" s="35"/>
    </row>
    <row r="27" spans="1:5" x14ac:dyDescent="0.25">
      <c r="A27" s="30" t="s">
        <v>29</v>
      </c>
      <c r="B27" s="3" t="s">
        <v>30</v>
      </c>
      <c r="C27" s="36">
        <v>110</v>
      </c>
      <c r="D27" s="42"/>
      <c r="E27" s="35"/>
    </row>
    <row r="28" spans="1:5" ht="30" x14ac:dyDescent="0.25">
      <c r="A28" s="32">
        <v>2</v>
      </c>
      <c r="B28" s="3" t="s">
        <v>31</v>
      </c>
      <c r="C28" s="29">
        <v>120</v>
      </c>
      <c r="D28" s="4">
        <f>D30+D31+D37</f>
        <v>0</v>
      </c>
      <c r="E28" s="37"/>
    </row>
    <row r="29" spans="1:5" x14ac:dyDescent="0.25">
      <c r="A29" s="69" t="s">
        <v>12</v>
      </c>
      <c r="B29" s="70"/>
      <c r="C29" s="70"/>
      <c r="D29" s="70"/>
      <c r="E29" s="71"/>
    </row>
    <row r="30" spans="1:5" ht="30" x14ac:dyDescent="0.25">
      <c r="A30" s="38" t="s">
        <v>32</v>
      </c>
      <c r="B30" s="2" t="s">
        <v>33</v>
      </c>
      <c r="C30" s="1">
        <v>130</v>
      </c>
      <c r="D30" s="23"/>
      <c r="E30" s="35"/>
    </row>
    <row r="31" spans="1:5" ht="52.5" customHeight="1" x14ac:dyDescent="0.25">
      <c r="A31" s="38" t="s">
        <v>34</v>
      </c>
      <c r="B31" s="2" t="s">
        <v>35</v>
      </c>
      <c r="C31" s="29">
        <v>140</v>
      </c>
      <c r="D31" s="4">
        <f>D33+D35+D36</f>
        <v>0</v>
      </c>
      <c r="E31" s="37"/>
    </row>
    <row r="32" spans="1:5" x14ac:dyDescent="0.25">
      <c r="A32" s="69" t="s">
        <v>15</v>
      </c>
      <c r="B32" s="70"/>
      <c r="C32" s="70"/>
      <c r="D32" s="70"/>
      <c r="E32" s="71"/>
    </row>
    <row r="33" spans="1:5" ht="45" x14ac:dyDescent="0.25">
      <c r="A33" s="60" t="s">
        <v>36</v>
      </c>
      <c r="B33" s="39" t="s">
        <v>37</v>
      </c>
      <c r="C33" s="50">
        <v>150</v>
      </c>
      <c r="D33" s="61"/>
      <c r="E33" s="63"/>
    </row>
    <row r="34" spans="1:5" x14ac:dyDescent="0.25">
      <c r="A34" s="49"/>
      <c r="B34" s="40" t="s">
        <v>38</v>
      </c>
      <c r="C34" s="51"/>
      <c r="D34" s="62"/>
      <c r="E34" s="64"/>
    </row>
    <row r="35" spans="1:5" ht="64.5" customHeight="1" x14ac:dyDescent="0.25">
      <c r="A35" s="32" t="s">
        <v>39</v>
      </c>
      <c r="B35" s="3" t="s">
        <v>73</v>
      </c>
      <c r="C35" s="1">
        <v>160</v>
      </c>
      <c r="D35" s="23"/>
      <c r="E35" s="35"/>
    </row>
    <row r="36" spans="1:5" ht="45" x14ac:dyDescent="0.25">
      <c r="A36" s="32" t="s">
        <v>40</v>
      </c>
      <c r="B36" s="4" t="s">
        <v>41</v>
      </c>
      <c r="C36" s="1">
        <v>170</v>
      </c>
      <c r="D36" s="23"/>
      <c r="E36" s="35"/>
    </row>
    <row r="37" spans="1:5" ht="30" x14ac:dyDescent="0.25">
      <c r="A37" s="48" t="s">
        <v>42</v>
      </c>
      <c r="B37" s="39" t="s">
        <v>43</v>
      </c>
      <c r="C37" s="50">
        <v>180</v>
      </c>
      <c r="D37" s="65"/>
      <c r="E37" s="67"/>
    </row>
    <row r="38" spans="1:5" x14ac:dyDescent="0.25">
      <c r="A38" s="49"/>
      <c r="B38" s="40" t="s">
        <v>44</v>
      </c>
      <c r="C38" s="51"/>
      <c r="D38" s="66"/>
      <c r="E38" s="68"/>
    </row>
    <row r="39" spans="1:5" x14ac:dyDescent="0.25">
      <c r="A39" s="48">
        <v>3</v>
      </c>
      <c r="B39" s="39" t="s">
        <v>45</v>
      </c>
      <c r="C39" s="50">
        <v>190</v>
      </c>
      <c r="D39" s="52">
        <f>D42+D44+D51</f>
        <v>0</v>
      </c>
      <c r="E39" s="67"/>
    </row>
    <row r="40" spans="1:5" x14ac:dyDescent="0.25">
      <c r="A40" s="49"/>
      <c r="B40" s="40" t="s">
        <v>46</v>
      </c>
      <c r="C40" s="51"/>
      <c r="D40" s="53"/>
      <c r="E40" s="68"/>
    </row>
    <row r="41" spans="1:5" x14ac:dyDescent="0.25">
      <c r="A41" s="69" t="s">
        <v>12</v>
      </c>
      <c r="B41" s="70"/>
      <c r="C41" s="70"/>
      <c r="D41" s="70"/>
      <c r="E41" s="71"/>
    </row>
    <row r="42" spans="1:5" ht="45" x14ac:dyDescent="0.25">
      <c r="A42" s="32" t="s">
        <v>47</v>
      </c>
      <c r="B42" s="3" t="s">
        <v>48</v>
      </c>
      <c r="C42" s="29">
        <v>200</v>
      </c>
      <c r="D42" s="46"/>
      <c r="E42" s="35"/>
    </row>
    <row r="43" spans="1:5" ht="30" x14ac:dyDescent="0.25">
      <c r="A43" s="32" t="s">
        <v>49</v>
      </c>
      <c r="B43" s="3" t="s">
        <v>50</v>
      </c>
      <c r="C43" s="29">
        <v>210</v>
      </c>
      <c r="D43" s="21"/>
      <c r="E43" s="1"/>
    </row>
    <row r="44" spans="1:5" ht="60" x14ac:dyDescent="0.25">
      <c r="A44" s="32" t="s">
        <v>51</v>
      </c>
      <c r="B44" s="3" t="s">
        <v>52</v>
      </c>
      <c r="C44" s="29">
        <v>220</v>
      </c>
      <c r="D44" s="3">
        <f>D46+D47+D48+D49+D50</f>
        <v>0</v>
      </c>
      <c r="E44" s="35"/>
    </row>
    <row r="45" spans="1:5" x14ac:dyDescent="0.25">
      <c r="A45" s="57" t="s">
        <v>15</v>
      </c>
      <c r="B45" s="58"/>
      <c r="C45" s="58"/>
      <c r="D45" s="58"/>
      <c r="E45" s="59"/>
    </row>
    <row r="46" spans="1:5" ht="30" x14ac:dyDescent="0.25">
      <c r="A46" s="32" t="s">
        <v>53</v>
      </c>
      <c r="B46" s="3" t="s">
        <v>54</v>
      </c>
      <c r="C46" s="29">
        <v>230</v>
      </c>
      <c r="D46" s="21"/>
      <c r="E46" s="1"/>
    </row>
    <row r="47" spans="1:5" ht="30" x14ac:dyDescent="0.25">
      <c r="A47" s="32" t="s">
        <v>55</v>
      </c>
      <c r="B47" s="3" t="s">
        <v>56</v>
      </c>
      <c r="C47" s="29">
        <v>240</v>
      </c>
      <c r="D47" s="22"/>
      <c r="E47" s="1"/>
    </row>
    <row r="48" spans="1:5" ht="30" x14ac:dyDescent="0.25">
      <c r="A48" s="32" t="s">
        <v>57</v>
      </c>
      <c r="B48" s="4" t="s">
        <v>58</v>
      </c>
      <c r="C48" s="1">
        <v>250</v>
      </c>
      <c r="D48" s="23"/>
      <c r="E48" s="1"/>
    </row>
    <row r="49" spans="1:5" x14ac:dyDescent="0.25">
      <c r="A49" s="30" t="s">
        <v>59</v>
      </c>
      <c r="B49" s="4" t="s">
        <v>60</v>
      </c>
      <c r="C49" s="41">
        <v>260</v>
      </c>
      <c r="D49" s="24"/>
      <c r="E49" s="1"/>
    </row>
    <row r="50" spans="1:5" ht="30" x14ac:dyDescent="0.25">
      <c r="A50" s="32" t="s">
        <v>61</v>
      </c>
      <c r="B50" s="3" t="s">
        <v>62</v>
      </c>
      <c r="C50" s="29">
        <v>270</v>
      </c>
      <c r="D50" s="21"/>
      <c r="E50" s="1"/>
    </row>
    <row r="51" spans="1:5" ht="63.75" customHeight="1" x14ac:dyDescent="0.25">
      <c r="A51" s="32" t="s">
        <v>63</v>
      </c>
      <c r="B51" s="3" t="s">
        <v>64</v>
      </c>
      <c r="C51" s="29">
        <v>280</v>
      </c>
      <c r="D51" s="21"/>
      <c r="E51" s="1"/>
    </row>
    <row r="52" spans="1:5" ht="45" x14ac:dyDescent="0.25">
      <c r="A52" s="32">
        <v>4</v>
      </c>
      <c r="B52" s="3" t="s">
        <v>65</v>
      </c>
      <c r="C52" s="29">
        <v>290</v>
      </c>
      <c r="D52" s="4"/>
      <c r="E52" s="34"/>
    </row>
    <row r="53" spans="1:5" ht="30" x14ac:dyDescent="0.25">
      <c r="A53" s="48">
        <v>5</v>
      </c>
      <c r="B53" s="39" t="s">
        <v>66</v>
      </c>
      <c r="C53" s="50">
        <v>300</v>
      </c>
      <c r="D53" s="52">
        <f>D14-D28-D39-D52</f>
        <v>0</v>
      </c>
      <c r="E53" s="54"/>
    </row>
    <row r="54" spans="1:5" x14ac:dyDescent="0.25">
      <c r="A54" s="49"/>
      <c r="B54" s="40" t="s">
        <v>67</v>
      </c>
      <c r="C54" s="51"/>
      <c r="D54" s="53"/>
      <c r="E54" s="55"/>
    </row>
    <row r="55" spans="1:5" x14ac:dyDescent="0.25">
      <c r="A55" s="7"/>
      <c r="B55" s="9"/>
      <c r="C55" s="14"/>
      <c r="D55" s="5"/>
      <c r="E55" s="9"/>
    </row>
    <row r="56" spans="1:5" ht="49.5" customHeight="1" x14ac:dyDescent="0.25">
      <c r="A56" s="8"/>
      <c r="B56" s="56" t="s">
        <v>68</v>
      </c>
      <c r="C56" s="56"/>
      <c r="D56" s="56"/>
      <c r="E56" s="56"/>
    </row>
    <row r="57" spans="1:5" ht="10.5" customHeight="1" x14ac:dyDescent="0.25">
      <c r="A57" s="8"/>
      <c r="B57" s="10"/>
      <c r="C57" s="10"/>
      <c r="D57" s="10"/>
      <c r="E57" s="10"/>
    </row>
    <row r="58" spans="1:5" x14ac:dyDescent="0.25">
      <c r="A58" s="8"/>
      <c r="B58" s="11" t="s">
        <v>69</v>
      </c>
      <c r="C58" s="18"/>
      <c r="D58" s="19"/>
      <c r="E58" s="20"/>
    </row>
    <row r="59" spans="1:5" x14ac:dyDescent="0.25">
      <c r="A59" s="8"/>
      <c r="B59" s="12" t="s">
        <v>70</v>
      </c>
      <c r="C59" s="47" t="s">
        <v>71</v>
      </c>
      <c r="D59" s="47"/>
      <c r="E59" s="15"/>
    </row>
  </sheetData>
  <mergeCells count="39">
    <mergeCell ref="A6:E6"/>
    <mergeCell ref="A1:E1"/>
    <mergeCell ref="A2:E2"/>
    <mergeCell ref="A3:E3"/>
    <mergeCell ref="A4:E4"/>
    <mergeCell ref="A5:E5"/>
    <mergeCell ref="A32:E32"/>
    <mergeCell ref="A7:E7"/>
    <mergeCell ref="A8:E8"/>
    <mergeCell ref="A9:E9"/>
    <mergeCell ref="A10:C10"/>
    <mergeCell ref="A11:B12"/>
    <mergeCell ref="D11:D12"/>
    <mergeCell ref="E11:E12"/>
    <mergeCell ref="A13:B13"/>
    <mergeCell ref="A15:E15"/>
    <mergeCell ref="A17:E17"/>
    <mergeCell ref="A23:E23"/>
    <mergeCell ref="A29:E29"/>
    <mergeCell ref="A45:E45"/>
    <mergeCell ref="A33:A34"/>
    <mergeCell ref="C33:C34"/>
    <mergeCell ref="D33:D34"/>
    <mergeCell ref="E33:E34"/>
    <mergeCell ref="A37:A38"/>
    <mergeCell ref="C37:C38"/>
    <mergeCell ref="D37:D38"/>
    <mergeCell ref="E37:E38"/>
    <mergeCell ref="A39:A40"/>
    <mergeCell ref="C39:C40"/>
    <mergeCell ref="D39:D40"/>
    <mergeCell ref="E39:E40"/>
    <mergeCell ref="A41:E41"/>
    <mergeCell ref="C59:D59"/>
    <mergeCell ref="A53:A54"/>
    <mergeCell ref="C53:C54"/>
    <mergeCell ref="D53:D54"/>
    <mergeCell ref="E53:E54"/>
    <mergeCell ref="B56:E56"/>
  </mergeCells>
  <conditionalFormatting sqref="A8:E8">
    <cfRule type="cellIs" dxfId="3" priority="7" operator="equal">
      <formula>0</formula>
    </cfRule>
  </conditionalFormatting>
  <conditionalFormatting sqref="D10">
    <cfRule type="cellIs" dxfId="2" priority="6" operator="equal">
      <formula>0</formula>
    </cfRule>
  </conditionalFormatting>
  <conditionalFormatting sqref="D53:D54">
    <cfRule type="cellIs" dxfId="1" priority="5" operator="lessThan">
      <formula>0</formula>
    </cfRule>
  </conditionalFormatting>
  <conditionalFormatting sqref="A3:E3">
    <cfRule type="cellIs" dxfId="0" priority="1" operator="equal">
      <formula>0</formula>
    </cfRule>
  </conditionalFormatting>
  <printOptions horizontalCentered="1" verticalCentered="1"/>
  <pageMargins left="0.70866141732283472" right="0.31496062992125984" top="0.74803149606299213" bottom="0.74803149606299213" header="0.31496062992125984" footer="0.31496062992125984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LSolodkov</dc:creator>
  <cp:lastModifiedBy>LSolodkov</cp:lastModifiedBy>
  <cp:lastPrinted>2019-05-08T21:02:04Z</cp:lastPrinted>
  <dcterms:created xsi:type="dcterms:W3CDTF">2019-05-04T20:11:27Z</dcterms:created>
  <dcterms:modified xsi:type="dcterms:W3CDTF">2019-09-10T18:58:16Z</dcterms:modified>
</cp:coreProperties>
</file>